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olatty\Desktop\"/>
    </mc:Choice>
  </mc:AlternateContent>
  <workbookProtection workbookAlgorithmName="SHA-512" workbookHashValue="bHQUAOkFM79vMUzVSNLls3tqMkCeLknEc5yeFeENPYEzhBJpBRs9VwQw6Wvn/7y2TWy8Ahqid7n6dz9loQ1rEg==" workbookSaltValue="/u1XXl3smnAQhmeSqXhnGg==" workbookSpinCount="100000" lockStructure="1"/>
  <bookViews>
    <workbookView xWindow="0" yWindow="0" windowWidth="18870" windowHeight="7815"/>
  </bookViews>
  <sheets>
    <sheet name="LANDER GPA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L24" i="1" s="1"/>
  <c r="K25" i="1"/>
  <c r="L25" i="1" s="1"/>
  <c r="K26" i="1" l="1"/>
  <c r="L26" i="1" s="1"/>
  <c r="K23" i="1"/>
  <c r="L23" i="1" s="1"/>
  <c r="D29" i="1" l="1"/>
  <c r="D22" i="1"/>
  <c r="I31" i="1" l="1"/>
  <c r="K21" i="1"/>
  <c r="L21" i="1" s="1"/>
  <c r="K22" i="1"/>
  <c r="L22" i="1" s="1"/>
  <c r="K27" i="1"/>
  <c r="L27" i="1" s="1"/>
  <c r="K28" i="1"/>
  <c r="L28" i="1" s="1"/>
  <c r="K29" i="1"/>
  <c r="L29" i="1" s="1"/>
  <c r="K30" i="1"/>
  <c r="L30" i="1" s="1"/>
  <c r="K20" i="1"/>
  <c r="L20" i="1" s="1"/>
  <c r="L31" i="1" l="1"/>
  <c r="I35" i="1" s="1"/>
  <c r="I5" i="1"/>
  <c r="I36" i="1" s="1"/>
  <c r="I37" i="1" l="1"/>
  <c r="I7" i="1"/>
  <c r="I9" i="1" s="1"/>
  <c r="I12" i="1" s="1"/>
</calcChain>
</file>

<file path=xl/sharedStrings.xml><?xml version="1.0" encoding="utf-8"?>
<sst xmlns="http://schemas.openxmlformats.org/spreadsheetml/2006/main" count="60" uniqueCount="55">
  <si>
    <t>GPA Hours</t>
  </si>
  <si>
    <t>Add New/Current Term Hours (excludes Pass/Fail courses)</t>
  </si>
  <si>
    <t>Number of Repeated Hours (if any)</t>
  </si>
  <si>
    <t>New Total GPA Hours</t>
  </si>
  <si>
    <t>Multiply by the Desired GPA</t>
  </si>
  <si>
    <t>Number of QPTS Needed This Term for Desired GPA</t>
  </si>
  <si>
    <t>-</t>
  </si>
  <si>
    <t>+</t>
  </si>
  <si>
    <t>x</t>
  </si>
  <si>
    <t>GPA CALCULATOR</t>
  </si>
  <si>
    <t>=</t>
  </si>
  <si>
    <t>TOTAL QPTS For Desired GPA (Always Round UP)</t>
  </si>
  <si>
    <t>Cells Requiring Appropriate Data Entry</t>
  </si>
  <si>
    <t xml:space="preserve">Course </t>
  </si>
  <si>
    <t>Credit Hours</t>
  </si>
  <si>
    <t>QPT</t>
  </si>
  <si>
    <t>Total QPT</t>
  </si>
  <si>
    <t>Total Credit Hours</t>
  </si>
  <si>
    <t>Totals (No Data Entry)</t>
  </si>
  <si>
    <t>Student Name</t>
  </si>
  <si>
    <t>L#</t>
  </si>
  <si>
    <t>Total GPA Hours</t>
  </si>
  <si>
    <t>NEW SEMESTER GRADE SIMULATOR</t>
  </si>
  <si>
    <t>BASIC GPA CALCULATOR</t>
  </si>
  <si>
    <t>Total QPTS</t>
  </si>
  <si>
    <t>GPA</t>
  </si>
  <si>
    <t>Adjusted GPA Hours</t>
  </si>
  <si>
    <t>NEW GPA</t>
  </si>
  <si>
    <t>GPA RATIO</t>
  </si>
  <si>
    <t>Passed Hours</t>
  </si>
  <si>
    <t>Attempted Hours</t>
  </si>
  <si>
    <t>Completion Ratio</t>
  </si>
  <si>
    <t xml:space="preserve">Use "Overall" to compute </t>
  </si>
  <si>
    <t>Use "Total Institution" to</t>
  </si>
  <si>
    <t>compute Lander GPA.</t>
  </si>
  <si>
    <t>QPTs</t>
  </si>
  <si>
    <t>A</t>
  </si>
  <si>
    <t>B</t>
  </si>
  <si>
    <t>C</t>
  </si>
  <si>
    <t>D</t>
  </si>
  <si>
    <t>F</t>
  </si>
  <si>
    <t>*It is only necessary to adjust QPTs if the student is repeating a passing grade, i.e., replacing a "D."</t>
  </si>
  <si>
    <t>Automatic Cells with Formula (No Data Entry)</t>
  </si>
  <si>
    <t>Legend</t>
  </si>
  <si>
    <t>CUMULATIVE GPA AFTER NEW SEMESTER SIMULATOR</t>
  </si>
  <si>
    <t>Subtract Total Quality Points (Institution or Overall)</t>
  </si>
  <si>
    <t>Grade (A-F)</t>
  </si>
  <si>
    <t>Overall GPA.</t>
  </si>
  <si>
    <t>Note: If a student only has credits at Lander, one may use overall GPA to compute LIFE GPA.</t>
  </si>
  <si>
    <t>However, LIFE GPA maybe affected by taking outside credits. (Please refer to Financial Aid for any questions.)</t>
  </si>
  <si>
    <t>Term</t>
  </si>
  <si>
    <t>Date</t>
  </si>
  <si>
    <t>Comments:</t>
  </si>
  <si>
    <r>
      <t xml:space="preserve">Add Adjusted QPTS (For Passed Repeats Only)* </t>
    </r>
    <r>
      <rPr>
        <sz val="10"/>
        <color theme="1"/>
        <rFont val="Calibri"/>
        <family val="2"/>
        <scheme val="minor"/>
      </rPr>
      <t>Example: Replacing a one, three hour class with a "C," would adjust the QPT to a 6.   (3 Hr x 2 QPT=  6 Total QPT)</t>
    </r>
  </si>
  <si>
    <t>Calculator developed by Caleb T. Polatty                 864-388-8308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</si>
</sst>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0.5999633777886288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1" xfId="0" applyBorder="1" applyProtection="1">
      <protection hidden="1"/>
    </xf>
    <xf numFmtId="1" fontId="0" fillId="0" borderId="1" xfId="0" applyNumberFormat="1" applyBorder="1" applyProtection="1">
      <protection hidden="1"/>
    </xf>
    <xf numFmtId="0" fontId="2" fillId="2" borderId="7" xfId="1" applyBorder="1" applyProtection="1">
      <protection hidden="1"/>
    </xf>
    <xf numFmtId="0" fontId="0" fillId="0" borderId="4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4" fillId="4" borderId="10" xfId="2" applyFont="1" applyFill="1" applyBorder="1" applyAlignment="1" applyProtection="1">
      <alignment horizontal="center"/>
      <protection hidden="1"/>
    </xf>
    <xf numFmtId="0" fontId="4" fillId="4" borderId="2" xfId="2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4" fillId="4" borderId="13" xfId="0" applyFont="1" applyFill="1" applyBorder="1" applyAlignment="1" applyProtection="1">
      <alignment horizontal="right"/>
      <protection hidden="1"/>
    </xf>
    <xf numFmtId="0" fontId="0" fillId="0" borderId="14" xfId="0" applyBorder="1" applyProtection="1">
      <protection hidden="1"/>
    </xf>
    <xf numFmtId="0" fontId="1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7" xfId="0" applyBorder="1" applyAlignment="1" applyProtection="1">
      <alignment horizontal="right"/>
      <protection hidden="1"/>
    </xf>
    <xf numFmtId="164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2" fillId="4" borderId="5" xfId="2" applyFill="1" applyBorder="1" applyProtection="1">
      <protection hidden="1"/>
    </xf>
    <xf numFmtId="0" fontId="4" fillId="4" borderId="2" xfId="2" applyFont="1" applyFill="1" applyBorder="1" applyAlignment="1" applyProtection="1">
      <alignment horizontal="right"/>
      <protection hidden="1"/>
    </xf>
    <xf numFmtId="0" fontId="4" fillId="4" borderId="18" xfId="0" applyFont="1" applyFill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right" wrapText="1"/>
      <protection hidden="1"/>
    </xf>
    <xf numFmtId="0" fontId="1" fillId="0" borderId="14" xfId="0" applyFont="1" applyBorder="1" applyProtection="1">
      <protection hidden="1"/>
    </xf>
    <xf numFmtId="0" fontId="0" fillId="0" borderId="23" xfId="0" applyBorder="1" applyAlignment="1" applyProtection="1">
      <alignment wrapText="1"/>
      <protection hidden="1"/>
    </xf>
    <xf numFmtId="0" fontId="0" fillId="0" borderId="5" xfId="0" applyBorder="1" applyProtection="1">
      <protection hidden="1"/>
    </xf>
    <xf numFmtId="0" fontId="4" fillId="4" borderId="24" xfId="2" applyFont="1" applyFill="1" applyBorder="1" applyAlignment="1" applyProtection="1">
      <alignment wrapText="1"/>
      <protection hidden="1"/>
    </xf>
    <xf numFmtId="1" fontId="4" fillId="4" borderId="25" xfId="2" applyNumberFormat="1" applyFont="1" applyFill="1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5" fontId="4" fillId="4" borderId="22" xfId="0" applyNumberFormat="1" applyFont="1" applyFill="1" applyBorder="1" applyProtection="1">
      <protection hidden="1"/>
    </xf>
    <xf numFmtId="165" fontId="4" fillId="4" borderId="2" xfId="0" applyNumberFormat="1" applyFont="1" applyFill="1" applyBorder="1" applyProtection="1">
      <protection hidden="1"/>
    </xf>
    <xf numFmtId="0" fontId="0" fillId="2" borderId="20" xfId="1" applyFont="1" applyBorder="1" applyProtection="1">
      <protection locked="0"/>
    </xf>
    <xf numFmtId="0" fontId="2" fillId="2" borderId="21" xfId="1" applyBorder="1" applyProtection="1">
      <protection locked="0"/>
    </xf>
    <xf numFmtId="0" fontId="2" fillId="2" borderId="2" xfId="1" applyBorder="1" applyProtection="1">
      <protection locked="0"/>
    </xf>
    <xf numFmtId="0" fontId="0" fillId="2" borderId="2" xfId="1" applyFont="1" applyBorder="1" applyProtection="1">
      <protection locked="0"/>
    </xf>
    <xf numFmtId="0" fontId="2" fillId="2" borderId="2" xfId="1" applyBorder="1" applyAlignment="1" applyProtection="1">
      <alignment horizontal="center"/>
      <protection locked="0"/>
    </xf>
    <xf numFmtId="0" fontId="0" fillId="2" borderId="2" xfId="1" applyFont="1" applyBorder="1" applyAlignment="1" applyProtection="1">
      <alignment horizontal="center"/>
      <protection locked="0"/>
    </xf>
    <xf numFmtId="2" fontId="2" fillId="2" borderId="2" xfId="1" applyNumberFormat="1" applyBorder="1" applyProtection="1">
      <protection locked="0"/>
    </xf>
    <xf numFmtId="0" fontId="0" fillId="0" borderId="2" xfId="0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horizontal="right" vertical="top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4" xfId="0" applyBorder="1" applyAlignment="1" applyProtection="1">
      <alignment horizontal="right" wrapText="1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165" fontId="4" fillId="0" borderId="0" xfId="0" applyNumberFormat="1" applyFont="1" applyFill="1" applyBorder="1" applyProtection="1">
      <protection hidden="1"/>
    </xf>
    <xf numFmtId="0" fontId="0" fillId="2" borderId="21" xfId="1" applyFont="1" applyBorder="1" applyProtection="1">
      <protection locked="0"/>
    </xf>
    <xf numFmtId="10" fontId="4" fillId="4" borderId="6" xfId="3" applyNumberFormat="1" applyFont="1" applyFill="1" applyBorder="1" applyProtection="1">
      <protection hidden="1"/>
    </xf>
    <xf numFmtId="14" fontId="0" fillId="2" borderId="22" xfId="1" applyNumberFormat="1" applyFont="1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5" borderId="11" xfId="0" applyFill="1" applyBorder="1" applyAlignment="1" applyProtection="1">
      <alignment horizontal="left" vertical="top" wrapText="1"/>
      <protection locked="0"/>
    </xf>
    <xf numFmtId="0" fontId="0" fillId="5" borderId="30" xfId="0" applyFill="1" applyBorder="1" applyAlignment="1" applyProtection="1">
      <alignment horizontal="left" vertical="top" wrapText="1"/>
      <protection locked="0"/>
    </xf>
    <xf numFmtId="0" fontId="0" fillId="5" borderId="31" xfId="0" applyFill="1" applyBorder="1" applyAlignment="1" applyProtection="1">
      <alignment horizontal="left" vertical="top" wrapText="1"/>
      <protection locked="0"/>
    </xf>
    <xf numFmtId="0" fontId="0" fillId="5" borderId="12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13" xfId="0" applyFill="1" applyBorder="1" applyAlignment="1" applyProtection="1">
      <alignment horizontal="left" vertical="top" wrapText="1"/>
      <protection locked="0"/>
    </xf>
    <xf numFmtId="0" fontId="0" fillId="5" borderId="32" xfId="0" applyFill="1" applyBorder="1" applyAlignment="1" applyProtection="1">
      <alignment horizontal="left" vertical="top" wrapText="1"/>
      <protection locked="0"/>
    </xf>
    <xf numFmtId="0" fontId="0" fillId="5" borderId="33" xfId="0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4" xfId="0" applyBorder="1" applyAlignment="1" applyProtection="1">
      <alignment horizontal="right" wrapText="1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</cellXfs>
  <cellStyles count="4">
    <cellStyle name="40% - Accent1" xfId="1" builtinId="31"/>
    <cellStyle name="40% - Accent4" xfId="2" builtinId="43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C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0</xdr:row>
      <xdr:rowOff>76199</xdr:rowOff>
    </xdr:from>
    <xdr:to>
      <xdr:col>2</xdr:col>
      <xdr:colOff>2657476</xdr:colOff>
      <xdr:row>10</xdr:row>
      <xdr:rowOff>972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6" y="76199"/>
          <a:ext cx="2533650" cy="2010748"/>
        </a:xfrm>
        <a:prstGeom prst="rect">
          <a:avLst/>
        </a:prstGeom>
      </xdr:spPr>
    </xdr:pic>
    <xdr:clientData/>
  </xdr:twoCellAnchor>
  <xdr:twoCellAnchor>
    <xdr:from>
      <xdr:col>10</xdr:col>
      <xdr:colOff>381000</xdr:colOff>
      <xdr:row>10</xdr:row>
      <xdr:rowOff>676275</xdr:rowOff>
    </xdr:from>
    <xdr:to>
      <xdr:col>11</xdr:col>
      <xdr:colOff>76200</xdr:colOff>
      <xdr:row>12</xdr:row>
      <xdr:rowOff>76200</xdr:rowOff>
    </xdr:to>
    <xdr:sp macro="" textlink="">
      <xdr:nvSpPr>
        <xdr:cNvPr id="3" name="Down Arrow 2"/>
        <xdr:cNvSpPr/>
      </xdr:nvSpPr>
      <xdr:spPr>
        <a:xfrm>
          <a:off x="10620375" y="2752725"/>
          <a:ext cx="285750" cy="3905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showGridLines="0" tabSelected="1" workbookViewId="0">
      <selection activeCell="C14" sqref="C14"/>
    </sheetView>
  </sheetViews>
  <sheetFormatPr defaultRowHeight="15" x14ac:dyDescent="0.25"/>
  <cols>
    <col min="1" max="1" width="2.28515625" style="1" customWidth="1"/>
    <col min="2" max="2" width="8.5703125" style="1" customWidth="1"/>
    <col min="3" max="3" width="41.85546875" style="1" bestFit="1" customWidth="1"/>
    <col min="4" max="4" width="8" style="1" customWidth="1"/>
    <col min="5" max="5" width="5.28515625" style="1" customWidth="1"/>
    <col min="6" max="6" width="2.28515625" style="1" customWidth="1"/>
    <col min="7" max="7" width="3.85546875" style="1" customWidth="1"/>
    <col min="8" max="8" width="58.85546875" style="1" customWidth="1"/>
    <col min="9" max="9" width="12" style="1" bestFit="1" customWidth="1"/>
    <col min="10" max="10" width="10.5703125" style="1" customWidth="1"/>
    <col min="11" max="11" width="8.85546875" style="1" customWidth="1"/>
    <col min="12" max="12" width="9.5703125" style="1" customWidth="1"/>
    <col min="13" max="13" width="10.28515625" style="1" customWidth="1"/>
    <col min="14" max="14" width="9.140625" style="1" customWidth="1"/>
    <col min="15" max="15" width="3" style="2" customWidth="1"/>
    <col min="16" max="16" width="4.42578125" style="2" customWidth="1"/>
    <col min="17" max="16384" width="9.140625" style="1"/>
  </cols>
  <sheetData>
    <row r="1" spans="2:13" ht="5.25" customHeight="1" thickBot="1" x14ac:dyDescent="0.3">
      <c r="C1" s="2"/>
    </row>
    <row r="2" spans="2:13" ht="18.75" x14ac:dyDescent="0.3">
      <c r="C2" s="3"/>
      <c r="G2" s="17"/>
      <c r="H2" s="18" t="s">
        <v>9</v>
      </c>
      <c r="I2" s="19"/>
      <c r="J2" s="19"/>
      <c r="K2" s="19"/>
      <c r="L2" s="19"/>
      <c r="M2" s="20"/>
    </row>
    <row r="3" spans="2:13" x14ac:dyDescent="0.25">
      <c r="G3" s="21"/>
      <c r="H3" s="11" t="s">
        <v>0</v>
      </c>
      <c r="I3" s="47"/>
      <c r="J3" s="22"/>
      <c r="K3" s="22" t="s">
        <v>33</v>
      </c>
      <c r="L3" s="22"/>
      <c r="M3" s="7"/>
    </row>
    <row r="4" spans="2:13" x14ac:dyDescent="0.25">
      <c r="G4" s="23" t="s">
        <v>6</v>
      </c>
      <c r="H4" s="11" t="s">
        <v>2</v>
      </c>
      <c r="I4" s="47"/>
      <c r="J4" s="22"/>
      <c r="K4" s="22" t="s">
        <v>34</v>
      </c>
      <c r="L4" s="22"/>
      <c r="M4" s="7"/>
    </row>
    <row r="5" spans="2:13" x14ac:dyDescent="0.25">
      <c r="G5" s="21"/>
      <c r="H5" s="32" t="s">
        <v>26</v>
      </c>
      <c r="I5" s="4">
        <f>I3-I4</f>
        <v>0</v>
      </c>
      <c r="J5" s="22"/>
      <c r="K5" s="22"/>
      <c r="L5" s="22"/>
      <c r="M5" s="7"/>
    </row>
    <row r="6" spans="2:13" ht="30" x14ac:dyDescent="0.25">
      <c r="G6" s="23" t="s">
        <v>7</v>
      </c>
      <c r="H6" s="11" t="s">
        <v>1</v>
      </c>
      <c r="I6" s="47"/>
      <c r="J6" s="22"/>
      <c r="K6" s="22"/>
      <c r="L6" s="22"/>
      <c r="M6" s="7"/>
    </row>
    <row r="7" spans="2:13" x14ac:dyDescent="0.25">
      <c r="G7" s="21"/>
      <c r="H7" s="32" t="s">
        <v>3</v>
      </c>
      <c r="I7" s="4">
        <f>I5+I6</f>
        <v>0</v>
      </c>
      <c r="J7" s="22"/>
      <c r="K7" s="22" t="s">
        <v>32</v>
      </c>
      <c r="L7" s="22"/>
      <c r="M7" s="7"/>
    </row>
    <row r="8" spans="2:13" x14ac:dyDescent="0.25">
      <c r="G8" s="23" t="s">
        <v>8</v>
      </c>
      <c r="H8" s="11" t="s">
        <v>4</v>
      </c>
      <c r="I8" s="51"/>
      <c r="J8" s="22"/>
      <c r="K8" s="22" t="s">
        <v>47</v>
      </c>
      <c r="L8" s="22"/>
      <c r="M8" s="7"/>
    </row>
    <row r="9" spans="2:13" x14ac:dyDescent="0.25">
      <c r="G9" s="21"/>
      <c r="H9" s="32" t="s">
        <v>11</v>
      </c>
      <c r="I9" s="5">
        <f>ROUNDUP((I7*I8),0)</f>
        <v>0</v>
      </c>
      <c r="J9" s="24"/>
      <c r="K9" s="22"/>
      <c r="L9" s="22"/>
      <c r="M9" s="7"/>
    </row>
    <row r="10" spans="2:13" ht="19.5" customHeight="1" x14ac:dyDescent="0.25">
      <c r="G10" s="23" t="s">
        <v>6</v>
      </c>
      <c r="H10" s="11" t="s">
        <v>45</v>
      </c>
      <c r="I10" s="48"/>
      <c r="J10" s="24"/>
      <c r="K10" s="22"/>
      <c r="L10" s="22"/>
      <c r="M10" s="7"/>
    </row>
    <row r="11" spans="2:13" ht="58.5" customHeight="1" x14ac:dyDescent="0.25">
      <c r="C11" s="63" t="s">
        <v>54</v>
      </c>
      <c r="E11" s="22"/>
      <c r="F11" s="7"/>
      <c r="G11" s="53" t="s">
        <v>7</v>
      </c>
      <c r="H11" s="52" t="s">
        <v>53</v>
      </c>
      <c r="I11" s="47"/>
      <c r="J11" s="22"/>
      <c r="K11" s="64" t="s">
        <v>48</v>
      </c>
      <c r="L11" s="64"/>
      <c r="M11" s="65"/>
    </row>
    <row r="12" spans="2:13" ht="16.5" customHeight="1" x14ac:dyDescent="0.25">
      <c r="G12" s="23" t="s">
        <v>10</v>
      </c>
      <c r="H12" s="36" t="s">
        <v>5</v>
      </c>
      <c r="I12" s="37">
        <f>(I9-(I10-I11))</f>
        <v>0</v>
      </c>
      <c r="J12" s="66"/>
      <c r="K12" s="67"/>
      <c r="L12" s="67"/>
      <c r="M12" s="68"/>
    </row>
    <row r="13" spans="2:13" ht="9" customHeight="1" thickBot="1" x14ac:dyDescent="0.3">
      <c r="G13" s="21"/>
      <c r="H13" s="22"/>
      <c r="I13" s="22"/>
      <c r="J13" s="22"/>
      <c r="K13" s="22"/>
      <c r="L13" s="22"/>
      <c r="M13" s="7"/>
    </row>
    <row r="14" spans="2:13" ht="30" x14ac:dyDescent="0.25">
      <c r="B14" s="34" t="s">
        <v>19</v>
      </c>
      <c r="C14" s="45"/>
      <c r="G14" s="21"/>
      <c r="H14" s="25" t="s">
        <v>41</v>
      </c>
      <c r="I14" s="80" t="s">
        <v>49</v>
      </c>
      <c r="J14" s="80"/>
      <c r="K14" s="80"/>
      <c r="L14" s="80"/>
      <c r="M14" s="81"/>
    </row>
    <row r="15" spans="2:13" x14ac:dyDescent="0.25">
      <c r="B15" s="9" t="s">
        <v>20</v>
      </c>
      <c r="C15" s="60"/>
      <c r="G15" s="21"/>
      <c r="H15" s="25"/>
      <c r="I15" s="54"/>
      <c r="J15" s="54"/>
      <c r="K15" s="54"/>
      <c r="L15" s="54"/>
      <c r="M15" s="55"/>
    </row>
    <row r="16" spans="2:13" ht="15.75" customHeight="1" x14ac:dyDescent="0.25">
      <c r="B16" s="9" t="s">
        <v>50</v>
      </c>
      <c r="C16" s="60"/>
      <c r="G16" s="21"/>
      <c r="H16" s="22"/>
      <c r="I16" s="82"/>
      <c r="J16" s="82"/>
      <c r="K16" s="82"/>
      <c r="L16" s="82"/>
      <c r="M16" s="83"/>
    </row>
    <row r="17" spans="2:13" ht="16.5" customHeight="1" thickBot="1" x14ac:dyDescent="0.3">
      <c r="B17" s="35" t="s">
        <v>51</v>
      </c>
      <c r="C17" s="62"/>
      <c r="G17" s="21"/>
      <c r="H17" s="22"/>
      <c r="I17" s="56"/>
      <c r="J17" s="56"/>
      <c r="K17" s="56"/>
      <c r="L17" s="56"/>
      <c r="M17" s="57"/>
    </row>
    <row r="18" spans="2:13" ht="18.75" customHeight="1" thickBot="1" x14ac:dyDescent="0.35">
      <c r="G18" s="21"/>
      <c r="H18" s="26" t="s">
        <v>22</v>
      </c>
      <c r="I18" s="22"/>
      <c r="J18" s="22"/>
      <c r="K18" s="22"/>
      <c r="L18" s="22"/>
      <c r="M18" s="7"/>
    </row>
    <row r="19" spans="2:13" ht="18.75" x14ac:dyDescent="0.3">
      <c r="C19" s="33" t="s">
        <v>23</v>
      </c>
      <c r="D19" s="20"/>
      <c r="G19" s="21"/>
      <c r="H19" s="8" t="s">
        <v>13</v>
      </c>
      <c r="I19" s="12" t="s">
        <v>14</v>
      </c>
      <c r="J19" s="12" t="s">
        <v>46</v>
      </c>
      <c r="K19" s="12" t="s">
        <v>15</v>
      </c>
      <c r="L19" s="12" t="s">
        <v>16</v>
      </c>
      <c r="M19" s="7"/>
    </row>
    <row r="20" spans="2:13" x14ac:dyDescent="0.25">
      <c r="C20" s="9" t="s">
        <v>24</v>
      </c>
      <c r="D20" s="46"/>
      <c r="G20" s="21"/>
      <c r="H20" s="48"/>
      <c r="I20" s="49"/>
      <c r="J20" s="50"/>
      <c r="K20" s="12">
        <f>IF(J20="A",4,IF(J20="a",4,IF(J20="B",3,IF(J20="b",3,IF(J20="C",2,IF(J20="c",2,IF(J20="D",1,IF(J20="d",1,IF(J20="F",0,IF(J20="f",0,0))))))))))</f>
        <v>0</v>
      </c>
      <c r="L20" s="12">
        <f>I20*K20</f>
        <v>0</v>
      </c>
      <c r="M20" s="7"/>
    </row>
    <row r="21" spans="2:13" x14ac:dyDescent="0.25">
      <c r="C21" s="9" t="s">
        <v>21</v>
      </c>
      <c r="D21" s="46"/>
      <c r="G21" s="21"/>
      <c r="H21" s="48"/>
      <c r="I21" s="49"/>
      <c r="J21" s="50"/>
      <c r="K21" s="12">
        <f t="shared" ref="K21:K30" si="0">IF(J21="A",4,IF(J21="a",4,IF(J21="B",3,IF(J21="b",3,IF(J21="C",2,IF(J21="c",2,IF(J21="D",1,IF(J21="d",1,IF(J21="F",0,IF(J21="f",0,0))))))))))</f>
        <v>0</v>
      </c>
      <c r="L21" s="12">
        <f t="shared" ref="L21:L30" si="1">I21*K21</f>
        <v>0</v>
      </c>
      <c r="M21" s="7"/>
    </row>
    <row r="22" spans="2:13" ht="15.75" thickBot="1" x14ac:dyDescent="0.3">
      <c r="C22" s="31" t="s">
        <v>25</v>
      </c>
      <c r="D22" s="43" t="e">
        <f>D20/D21</f>
        <v>#DIV/0!</v>
      </c>
      <c r="G22" s="21"/>
      <c r="H22" s="48"/>
      <c r="I22" s="49"/>
      <c r="J22" s="50"/>
      <c r="K22" s="12">
        <f t="shared" si="0"/>
        <v>0</v>
      </c>
      <c r="L22" s="12">
        <f t="shared" si="1"/>
        <v>0</v>
      </c>
      <c r="M22" s="7"/>
    </row>
    <row r="23" spans="2:13" x14ac:dyDescent="0.25">
      <c r="C23" s="58"/>
      <c r="D23" s="59"/>
      <c r="G23" s="21"/>
      <c r="H23" s="48"/>
      <c r="I23" s="49"/>
      <c r="J23" s="50"/>
      <c r="K23" s="12">
        <f t="shared" si="0"/>
        <v>0</v>
      </c>
      <c r="L23" s="12">
        <f t="shared" si="1"/>
        <v>0</v>
      </c>
      <c r="M23" s="7"/>
    </row>
    <row r="24" spans="2:13" x14ac:dyDescent="0.25">
      <c r="C24" s="58"/>
      <c r="D24" s="59"/>
      <c r="G24" s="21"/>
      <c r="H24" s="48"/>
      <c r="I24" s="49"/>
      <c r="J24" s="50"/>
      <c r="K24" s="12">
        <f t="shared" si="0"/>
        <v>0</v>
      </c>
      <c r="L24" s="12">
        <f t="shared" si="1"/>
        <v>0</v>
      </c>
      <c r="M24" s="7"/>
    </row>
    <row r="25" spans="2:13" ht="15.75" thickBot="1" x14ac:dyDescent="0.3">
      <c r="C25" s="58"/>
      <c r="D25" s="59"/>
      <c r="G25" s="21"/>
      <c r="H25" s="48"/>
      <c r="I25" s="49"/>
      <c r="J25" s="50"/>
      <c r="K25" s="12">
        <f t="shared" si="0"/>
        <v>0</v>
      </c>
      <c r="L25" s="12">
        <f t="shared" si="1"/>
        <v>0</v>
      </c>
      <c r="M25" s="7"/>
    </row>
    <row r="26" spans="2:13" ht="18.75" x14ac:dyDescent="0.3">
      <c r="C26" s="33" t="s">
        <v>28</v>
      </c>
      <c r="D26" s="20"/>
      <c r="G26" s="21"/>
      <c r="H26" s="48"/>
      <c r="I26" s="49"/>
      <c r="J26" s="50"/>
      <c r="K26" s="12">
        <f t="shared" si="0"/>
        <v>0</v>
      </c>
      <c r="L26" s="12">
        <f t="shared" si="1"/>
        <v>0</v>
      </c>
      <c r="M26" s="7"/>
    </row>
    <row r="27" spans="2:13" x14ac:dyDescent="0.25">
      <c r="C27" s="9" t="s">
        <v>29</v>
      </c>
      <c r="D27" s="46"/>
      <c r="G27" s="21"/>
      <c r="H27" s="48"/>
      <c r="I27" s="49"/>
      <c r="J27" s="50"/>
      <c r="K27" s="12">
        <f t="shared" si="0"/>
        <v>0</v>
      </c>
      <c r="L27" s="12">
        <f t="shared" si="1"/>
        <v>0</v>
      </c>
      <c r="M27" s="7"/>
    </row>
    <row r="28" spans="2:13" x14ac:dyDescent="0.25">
      <c r="C28" s="9" t="s">
        <v>30</v>
      </c>
      <c r="D28" s="46"/>
      <c r="G28" s="21"/>
      <c r="H28" s="48"/>
      <c r="I28" s="49"/>
      <c r="J28" s="50"/>
      <c r="K28" s="12">
        <f t="shared" si="0"/>
        <v>0</v>
      </c>
      <c r="L28" s="12">
        <f t="shared" si="1"/>
        <v>0</v>
      </c>
      <c r="M28" s="7"/>
    </row>
    <row r="29" spans="2:13" ht="15.75" thickBot="1" x14ac:dyDescent="0.3">
      <c r="C29" s="31" t="s">
        <v>31</v>
      </c>
      <c r="D29" s="61" t="e">
        <f>D27/D28</f>
        <v>#DIV/0!</v>
      </c>
      <c r="G29" s="21"/>
      <c r="H29" s="47"/>
      <c r="I29" s="49"/>
      <c r="J29" s="50"/>
      <c r="K29" s="12">
        <f t="shared" si="0"/>
        <v>0</v>
      </c>
      <c r="L29" s="12">
        <f t="shared" si="1"/>
        <v>0</v>
      </c>
      <c r="M29" s="7"/>
    </row>
    <row r="30" spans="2:13" x14ac:dyDescent="0.25">
      <c r="G30" s="21"/>
      <c r="H30" s="47"/>
      <c r="I30" s="49"/>
      <c r="J30" s="50"/>
      <c r="K30" s="12">
        <f t="shared" si="0"/>
        <v>0</v>
      </c>
      <c r="L30" s="12">
        <f t="shared" si="1"/>
        <v>0</v>
      </c>
      <c r="M30" s="7"/>
    </row>
    <row r="31" spans="2:13" x14ac:dyDescent="0.25">
      <c r="G31" s="21"/>
      <c r="H31" s="30" t="s">
        <v>17</v>
      </c>
      <c r="I31" s="13">
        <f>SUM(I20:I30)</f>
        <v>0</v>
      </c>
      <c r="J31" s="22"/>
      <c r="K31" s="14" t="s">
        <v>16</v>
      </c>
      <c r="L31" s="13">
        <f>SUM(L20:L30)</f>
        <v>0</v>
      </c>
      <c r="M31" s="7"/>
    </row>
    <row r="32" spans="2:13" ht="6" customHeight="1" thickBot="1" x14ac:dyDescent="0.3">
      <c r="G32" s="21"/>
      <c r="H32" s="22"/>
      <c r="I32" s="22"/>
      <c r="J32" s="22"/>
      <c r="K32" s="22"/>
      <c r="L32" s="22"/>
      <c r="M32" s="7"/>
    </row>
    <row r="33" spans="2:13" x14ac:dyDescent="0.25">
      <c r="D33" s="84" t="s">
        <v>35</v>
      </c>
      <c r="E33" s="85"/>
      <c r="F33" s="40"/>
      <c r="G33" s="21"/>
      <c r="H33" s="22"/>
      <c r="I33" s="22"/>
      <c r="J33" s="22"/>
      <c r="K33" s="22"/>
      <c r="L33" s="22"/>
      <c r="M33" s="7"/>
    </row>
    <row r="34" spans="2:13" ht="15" customHeight="1" thickBot="1" x14ac:dyDescent="0.35">
      <c r="D34" s="38" t="s">
        <v>36</v>
      </c>
      <c r="E34" s="39">
        <v>4</v>
      </c>
      <c r="F34" s="40"/>
      <c r="G34" s="21"/>
      <c r="H34" s="26" t="s">
        <v>44</v>
      </c>
      <c r="I34" s="22"/>
      <c r="J34" s="22"/>
      <c r="K34" s="22"/>
      <c r="L34" s="22"/>
      <c r="M34" s="7"/>
    </row>
    <row r="35" spans="2:13" ht="15" customHeight="1" x14ac:dyDescent="0.3">
      <c r="B35" s="78" t="s">
        <v>43</v>
      </c>
      <c r="C35" s="79"/>
      <c r="D35" s="12" t="s">
        <v>37</v>
      </c>
      <c r="E35" s="39">
        <v>3</v>
      </c>
      <c r="F35" s="40"/>
      <c r="G35" s="21"/>
      <c r="H35" s="8" t="s">
        <v>16</v>
      </c>
      <c r="I35" s="8">
        <f>(I10+L31)-I11</f>
        <v>0</v>
      </c>
      <c r="J35" s="22"/>
      <c r="K35" s="22"/>
      <c r="L35" s="22"/>
      <c r="M35" s="7"/>
    </row>
    <row r="36" spans="2:13" x14ac:dyDescent="0.25">
      <c r="B36" s="6"/>
      <c r="C36" s="7" t="s">
        <v>12</v>
      </c>
      <c r="D36" s="12" t="s">
        <v>38</v>
      </c>
      <c r="E36" s="39">
        <v>2</v>
      </c>
      <c r="F36" s="40"/>
      <c r="G36" s="21"/>
      <c r="H36" s="15" t="s">
        <v>21</v>
      </c>
      <c r="I36" s="8">
        <f>I5+I31</f>
        <v>0</v>
      </c>
      <c r="J36" s="22"/>
      <c r="K36" s="22"/>
      <c r="L36" s="22"/>
      <c r="M36" s="7"/>
    </row>
    <row r="37" spans="2:13" ht="14.25" customHeight="1" x14ac:dyDescent="0.25">
      <c r="B37" s="9"/>
      <c r="C37" s="7" t="s">
        <v>42</v>
      </c>
      <c r="D37" s="12" t="s">
        <v>39</v>
      </c>
      <c r="E37" s="39">
        <v>1</v>
      </c>
      <c r="F37" s="40"/>
      <c r="G37" s="21"/>
      <c r="H37" s="16" t="s">
        <v>27</v>
      </c>
      <c r="I37" s="44" t="e">
        <f>I35/I36</f>
        <v>#DIV/0!</v>
      </c>
      <c r="J37" s="22"/>
      <c r="K37" s="22"/>
      <c r="L37" s="22"/>
      <c r="M37" s="7"/>
    </row>
    <row r="38" spans="2:13" ht="15.75" thickBot="1" x14ac:dyDescent="0.3">
      <c r="B38" s="29"/>
      <c r="C38" s="10" t="s">
        <v>18</v>
      </c>
      <c r="D38" s="42" t="s">
        <v>40</v>
      </c>
      <c r="E38" s="41">
        <v>0</v>
      </c>
      <c r="F38" s="40"/>
      <c r="G38" s="27"/>
      <c r="H38" s="28"/>
      <c r="I38" s="28"/>
      <c r="J38" s="28"/>
      <c r="K38" s="28"/>
      <c r="L38" s="28"/>
      <c r="M38" s="10"/>
    </row>
    <row r="39" spans="2:13" ht="15.75" thickBot="1" x14ac:dyDescent="0.3">
      <c r="D39" s="19"/>
      <c r="E39" s="19"/>
    </row>
    <row r="40" spans="2:13" ht="30" customHeight="1" x14ac:dyDescent="0.3">
      <c r="G40" s="17"/>
      <c r="H40" s="18" t="s">
        <v>52</v>
      </c>
      <c r="I40" s="19"/>
      <c r="J40" s="19"/>
      <c r="K40" s="19"/>
      <c r="L40" s="19"/>
      <c r="M40" s="20"/>
    </row>
    <row r="41" spans="2:13" ht="24" customHeight="1" x14ac:dyDescent="0.25">
      <c r="G41" s="21"/>
      <c r="H41" s="69"/>
      <c r="I41" s="70"/>
      <c r="J41" s="70"/>
      <c r="K41" s="70"/>
      <c r="L41" s="71"/>
      <c r="M41" s="7"/>
    </row>
    <row r="42" spans="2:13" ht="24" customHeight="1" x14ac:dyDescent="0.25">
      <c r="G42" s="21"/>
      <c r="H42" s="72"/>
      <c r="I42" s="73"/>
      <c r="J42" s="73"/>
      <c r="K42" s="73"/>
      <c r="L42" s="74"/>
      <c r="M42" s="7"/>
    </row>
    <row r="43" spans="2:13" ht="24" customHeight="1" x14ac:dyDescent="0.25">
      <c r="G43" s="21"/>
      <c r="H43" s="72"/>
      <c r="I43" s="73"/>
      <c r="J43" s="73"/>
      <c r="K43" s="73"/>
      <c r="L43" s="74"/>
      <c r="M43" s="7"/>
    </row>
    <row r="44" spans="2:13" ht="24" customHeight="1" x14ac:dyDescent="0.25">
      <c r="G44" s="21"/>
      <c r="H44" s="75"/>
      <c r="I44" s="76"/>
      <c r="J44" s="76"/>
      <c r="K44" s="76"/>
      <c r="L44" s="77"/>
      <c r="M44" s="7"/>
    </row>
    <row r="45" spans="2:13" ht="15.75" thickBot="1" x14ac:dyDescent="0.3">
      <c r="G45" s="27"/>
      <c r="H45" s="28"/>
      <c r="I45" s="28"/>
      <c r="J45" s="28"/>
      <c r="K45" s="28"/>
      <c r="L45" s="28"/>
      <c r="M45" s="10"/>
    </row>
  </sheetData>
  <sheetProtection algorithmName="SHA-512" hashValue="1TUtUYMwl7Uq+R0ir02bQk6lEt/rPiInC2WwE/tgDzF1eADbfB5lBynegM3Q0PhStUgFCZ5AJHFZwwRQmiIQ6A==" saltValue="z0zEEhkrhEvLLw0hZTmjdQ==" spinCount="100000" sheet="1" objects="1" scenarios="1"/>
  <mergeCells count="7">
    <mergeCell ref="K11:M11"/>
    <mergeCell ref="J12:M12"/>
    <mergeCell ref="H41:L44"/>
    <mergeCell ref="B35:C35"/>
    <mergeCell ref="I14:M14"/>
    <mergeCell ref="I16:M16"/>
    <mergeCell ref="D33:E33"/>
  </mergeCells>
  <dataValidations count="1">
    <dataValidation type="textLength" operator="lessThan" allowBlank="1" showInputMessage="1" showErrorMessage="1" errorTitle="500 Character Limit" error="500 Character Limit Reached_x000a__x000a_Press &quot;Retry&quot; to edit your response. _x000a__x000a_Press &quot;Cancel&quot; to clear your response." promptTitle="Character Limit" prompt="Comments must be below 500 characters." sqref="H41:L44">
      <formula1>501</formula1>
    </dataValidation>
  </dataValidation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LANDER GPA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Polatty</dc:creator>
  <cp:lastModifiedBy>Caleb Polatty</cp:lastModifiedBy>
  <cp:lastPrinted>2017-04-11T18:24:57Z</cp:lastPrinted>
  <dcterms:created xsi:type="dcterms:W3CDTF">2014-08-14T20:09:15Z</dcterms:created>
  <dcterms:modified xsi:type="dcterms:W3CDTF">2017-06-13T15:10:55Z</dcterms:modified>
</cp:coreProperties>
</file>